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60" yWindow="890" windowWidth="19400" windowHeight="7160"/>
  </bookViews>
  <sheets>
    <sheet name="5.1.1" sheetId="1" r:id="rId1"/>
  </sheets>
  <calcPr calcId="145621"/>
</workbook>
</file>

<file path=xl/calcChain.xml><?xml version="1.0" encoding="utf-8"?>
<calcChain xmlns="http://schemas.openxmlformats.org/spreadsheetml/2006/main">
  <c r="F94" i="1" l="1"/>
  <c r="E94" i="1"/>
  <c r="E93" i="1"/>
  <c r="F93" i="1"/>
  <c r="E78" i="1" l="1"/>
  <c r="F78" i="1"/>
  <c r="E61" i="1" l="1"/>
  <c r="F61" i="1"/>
  <c r="E41" i="1" l="1"/>
  <c r="F41" i="1"/>
  <c r="E19" i="1" l="1"/>
  <c r="F19" i="1"/>
</calcChain>
</file>

<file path=xl/sharedStrings.xml><?xml version="1.0" encoding="utf-8"?>
<sst xmlns="http://schemas.openxmlformats.org/spreadsheetml/2006/main" count="273" uniqueCount="59">
  <si>
    <t xml:space="preserve">5.1.1 Percentage of students benefited by scholarships and freeships provided by the institution, government and non-government bodies, industries, individuals, philanthropists during the last five years </t>
  </si>
  <si>
    <t>Year</t>
  </si>
  <si>
    <t>Name of the scheme</t>
  </si>
  <si>
    <t xml:space="preserve">Government/Non-government </t>
  </si>
  <si>
    <t xml:space="preserve">Name of the individual/organisation </t>
  </si>
  <si>
    <t>Number of students benefited</t>
  </si>
  <si>
    <t>Amount 
(in INR)</t>
  </si>
  <si>
    <t xml:space="preserve">C H Muhammedkoya Scholarship </t>
  </si>
  <si>
    <t>Higher Education Scholarship</t>
  </si>
  <si>
    <t>Hindi Scholarship</t>
  </si>
  <si>
    <t>Sanskrit Scholarship</t>
  </si>
  <si>
    <t>Snehapoorvam Scholarship</t>
  </si>
  <si>
    <t>JRF</t>
  </si>
  <si>
    <t>Suvarna Jubilee Merit Scholarships</t>
  </si>
  <si>
    <t>Institutional Scholarships &amp; Endowments</t>
  </si>
  <si>
    <t>E-grantz(Freeships and Scholarships)</t>
  </si>
  <si>
    <t>Central Sector Scheme of Scholarships</t>
  </si>
  <si>
    <t>PG Indira Gandhi Scholarship for Single Girl Child</t>
  </si>
  <si>
    <t>Post Matric  Scholarship for Students with Disabilities</t>
  </si>
  <si>
    <t xml:space="preserve">Post Matric  Scholarship  for Minorities </t>
  </si>
  <si>
    <t>Government</t>
  </si>
  <si>
    <t>Non-Government</t>
  </si>
  <si>
    <t>Department of Higher Education,Central Government</t>
  </si>
  <si>
    <t>UGC</t>
  </si>
  <si>
    <t>Department of Empowerment of Persons with Disabilities,Central Government</t>
  </si>
  <si>
    <t>Ministry of Minority affairs</t>
  </si>
  <si>
    <t>Directorate of Minority Welfare, Government of Kerala</t>
  </si>
  <si>
    <t>Directorate ofCollegiate Education, Government of Kerala</t>
  </si>
  <si>
    <t>Kerala State Higher Education Council</t>
  </si>
  <si>
    <t>Kerala Social Security Mission</t>
  </si>
  <si>
    <t>SC/ST/OBC Departments, Government of Kerala</t>
  </si>
  <si>
    <t>Sree Sankara College, Kalady</t>
  </si>
  <si>
    <t>Total</t>
  </si>
  <si>
    <t>Prof Joseph Mundasserry Scholarship</t>
  </si>
  <si>
    <t>Research Award</t>
  </si>
  <si>
    <t>StateMerit Scholarship</t>
  </si>
  <si>
    <t>UGC; CSIR and Maulana Azad National Fellowship</t>
  </si>
  <si>
    <t>Sports Grant</t>
  </si>
  <si>
    <t>Kerala Sports Council</t>
  </si>
  <si>
    <t>Jilla Merit Scholarship</t>
  </si>
  <si>
    <t>Vijayabheri Scholarship</t>
  </si>
  <si>
    <t>Kerala Schduled Caste Devlopment Department</t>
  </si>
  <si>
    <t>Central Sanskrit University</t>
  </si>
  <si>
    <t>Rashtriya Sanskrit Sansthan Scholarship</t>
  </si>
  <si>
    <t>INSPIRE Scholarship</t>
  </si>
  <si>
    <t>Department of Science and Technology</t>
  </si>
  <si>
    <t>Lakshadweep Scholarship Scheme</t>
  </si>
  <si>
    <t>Prime Minister's Scholarship  Scheme  for  Central Armed Police Forces  and Assam Rifles</t>
  </si>
  <si>
    <t>Ministry of Home Affairs</t>
  </si>
  <si>
    <t>Ministry of Minority Affairs</t>
  </si>
  <si>
    <t>Chief Ministers Scholarship Award</t>
  </si>
  <si>
    <t>Vidyasamunnathi Scholarship</t>
  </si>
  <si>
    <t xml:space="preserve">Kerala State Welfare Corporation for Forward Communities </t>
  </si>
  <si>
    <t>Grand Total</t>
  </si>
  <si>
    <t>2018-19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</si>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</sst>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94"/>
  <sheetViews>
    <sheetView tabSelected="1" topLeftCell="A79" zoomScaleNormal="100" workbookViewId="0">
      <selection activeCell="B96" sqref="B96"/>
    </sheetView>
  </sheetViews>
  <sheetFormatPr defaultColWidth="26.54296875" defaultRowHeight="14.5" x14ac:dyDescent="0.35"/>
  <cols>
    <col min="1" max="1" width="9.54296875" customWidth="1"/>
    <col min="2" max="2" width="66.90625" customWidth="1"/>
    <col min="3" max="3" width="16.81640625" customWidth="1"/>
    <col min="4" max="4" width="58.453125" customWidth="1"/>
    <col min="5" max="5" width="21.81640625" customWidth="1"/>
    <col min="6" max="6" width="17.7265625" customWidth="1"/>
  </cols>
  <sheetData>
    <row r="1" spans="1:6" ht="24" customHeight="1" x14ac:dyDescent="0.35">
      <c r="A1" s="1" t="s">
        <v>0</v>
      </c>
      <c r="B1" s="1"/>
      <c r="C1" s="1"/>
      <c r="D1" s="1"/>
      <c r="E1" s="1"/>
      <c r="F1" s="1"/>
    </row>
    <row r="2" spans="1:6" ht="12" customHeight="1" x14ac:dyDescent="0.35">
      <c r="A2" s="1"/>
      <c r="B2" s="1"/>
      <c r="C2" s="1"/>
      <c r="D2" s="1"/>
      <c r="E2" s="1"/>
      <c r="F2" s="1"/>
    </row>
    <row r="3" spans="1:6" ht="43.5" customHeight="1" x14ac:dyDescent="0.35">
      <c r="A3" s="14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5" t="s">
        <v>6</v>
      </c>
    </row>
    <row r="4" spans="1:6" ht="13.5" customHeight="1" x14ac:dyDescent="0.35">
      <c r="A4" s="27" t="s">
        <v>54</v>
      </c>
      <c r="B4" s="2" t="s">
        <v>16</v>
      </c>
      <c r="C4" s="5" t="s">
        <v>20</v>
      </c>
      <c r="D4" s="6" t="s">
        <v>22</v>
      </c>
      <c r="E4" s="7">
        <v>42</v>
      </c>
      <c r="F4" s="9">
        <v>420000</v>
      </c>
    </row>
    <row r="5" spans="1:6" x14ac:dyDescent="0.35">
      <c r="A5" s="27"/>
      <c r="B5" s="2" t="s">
        <v>17</v>
      </c>
      <c r="C5" s="5" t="s">
        <v>20</v>
      </c>
      <c r="D5" s="2" t="s">
        <v>23</v>
      </c>
      <c r="E5" s="7">
        <v>2</v>
      </c>
      <c r="F5" s="9">
        <v>72400</v>
      </c>
    </row>
    <row r="6" spans="1:6" x14ac:dyDescent="0.35">
      <c r="A6" s="27"/>
      <c r="B6" s="3" t="s">
        <v>18</v>
      </c>
      <c r="C6" s="5" t="s">
        <v>20</v>
      </c>
      <c r="D6" s="4" t="s">
        <v>24</v>
      </c>
      <c r="E6" s="8">
        <v>5</v>
      </c>
      <c r="F6" s="10">
        <v>50000</v>
      </c>
    </row>
    <row r="7" spans="1:6" x14ac:dyDescent="0.35">
      <c r="A7" s="27"/>
      <c r="B7" s="3" t="s">
        <v>19</v>
      </c>
      <c r="C7" s="5" t="s">
        <v>20</v>
      </c>
      <c r="D7" s="4" t="s">
        <v>25</v>
      </c>
      <c r="E7" s="8">
        <v>79</v>
      </c>
      <c r="F7" s="11">
        <v>395000</v>
      </c>
    </row>
    <row r="8" spans="1:6" x14ac:dyDescent="0.35">
      <c r="A8" s="27"/>
      <c r="B8" s="3" t="s">
        <v>12</v>
      </c>
      <c r="C8" s="5" t="s">
        <v>20</v>
      </c>
      <c r="D8" s="4" t="s">
        <v>36</v>
      </c>
      <c r="E8" s="8">
        <v>3</v>
      </c>
      <c r="F8" s="11">
        <v>63000</v>
      </c>
    </row>
    <row r="9" spans="1:6" x14ac:dyDescent="0.35">
      <c r="A9" s="27"/>
      <c r="B9" s="3" t="s">
        <v>39</v>
      </c>
      <c r="C9" s="5" t="s">
        <v>20</v>
      </c>
      <c r="D9" s="4" t="s">
        <v>27</v>
      </c>
      <c r="E9" s="8">
        <v>1</v>
      </c>
      <c r="F9" s="11">
        <v>1250</v>
      </c>
    </row>
    <row r="10" spans="1:6" x14ac:dyDescent="0.35">
      <c r="A10" s="27"/>
      <c r="B10" s="3" t="s">
        <v>13</v>
      </c>
      <c r="C10" s="5" t="s">
        <v>20</v>
      </c>
      <c r="D10" s="4" t="s">
        <v>27</v>
      </c>
      <c r="E10" s="8">
        <v>22</v>
      </c>
      <c r="F10" s="10">
        <v>220000</v>
      </c>
    </row>
    <row r="11" spans="1:6" x14ac:dyDescent="0.35">
      <c r="A11" s="27"/>
      <c r="B11" s="4" t="s">
        <v>9</v>
      </c>
      <c r="C11" s="5" t="s">
        <v>20</v>
      </c>
      <c r="D11" s="4" t="s">
        <v>27</v>
      </c>
      <c r="E11" s="8">
        <v>2</v>
      </c>
      <c r="F11" s="11">
        <v>10000</v>
      </c>
    </row>
    <row r="12" spans="1:6" x14ac:dyDescent="0.35">
      <c r="A12" s="27"/>
      <c r="B12" s="4" t="s">
        <v>10</v>
      </c>
      <c r="C12" s="5" t="s">
        <v>20</v>
      </c>
      <c r="D12" s="4" t="s">
        <v>27</v>
      </c>
      <c r="E12" s="8">
        <v>6</v>
      </c>
      <c r="F12" s="10">
        <v>12000</v>
      </c>
    </row>
    <row r="13" spans="1:6" x14ac:dyDescent="0.35">
      <c r="A13" s="27"/>
      <c r="B13" s="4" t="s">
        <v>8</v>
      </c>
      <c r="C13" s="5" t="s">
        <v>20</v>
      </c>
      <c r="D13" s="4" t="s">
        <v>28</v>
      </c>
      <c r="E13" s="8">
        <v>22</v>
      </c>
      <c r="F13" s="10">
        <v>684000</v>
      </c>
    </row>
    <row r="14" spans="1:6" x14ac:dyDescent="0.35">
      <c r="A14" s="27"/>
      <c r="B14" s="4" t="s">
        <v>7</v>
      </c>
      <c r="C14" s="5" t="s">
        <v>20</v>
      </c>
      <c r="D14" s="4" t="s">
        <v>26</v>
      </c>
      <c r="E14" s="8">
        <v>7</v>
      </c>
      <c r="F14" s="10">
        <v>39000</v>
      </c>
    </row>
    <row r="15" spans="1:6" x14ac:dyDescent="0.35">
      <c r="A15" s="27"/>
      <c r="B15" s="4" t="s">
        <v>11</v>
      </c>
      <c r="C15" s="5" t="s">
        <v>20</v>
      </c>
      <c r="D15" s="4" t="s">
        <v>29</v>
      </c>
      <c r="E15" s="8">
        <v>21</v>
      </c>
      <c r="F15" s="11">
        <v>210000</v>
      </c>
    </row>
    <row r="16" spans="1:6" x14ac:dyDescent="0.35">
      <c r="A16" s="27"/>
      <c r="B16" s="4" t="s">
        <v>37</v>
      </c>
      <c r="C16" s="5" t="s">
        <v>20</v>
      </c>
      <c r="D16" s="4" t="s">
        <v>38</v>
      </c>
      <c r="E16" s="8">
        <v>12</v>
      </c>
      <c r="F16" s="11">
        <v>30000</v>
      </c>
    </row>
    <row r="17" spans="1:6" x14ac:dyDescent="0.35">
      <c r="A17" s="27"/>
      <c r="B17" s="4" t="s">
        <v>14</v>
      </c>
      <c r="C17" s="5" t="s">
        <v>21</v>
      </c>
      <c r="D17" s="4" t="s">
        <v>31</v>
      </c>
      <c r="E17" s="8">
        <v>36</v>
      </c>
      <c r="F17" s="10">
        <v>34061</v>
      </c>
    </row>
    <row r="18" spans="1:6" x14ac:dyDescent="0.35">
      <c r="A18" s="27"/>
      <c r="B18" s="4" t="s">
        <v>15</v>
      </c>
      <c r="C18" s="5" t="s">
        <v>20</v>
      </c>
      <c r="D18" s="4" t="s">
        <v>30</v>
      </c>
      <c r="E18" s="8">
        <v>886</v>
      </c>
      <c r="F18" s="11">
        <v>6249632</v>
      </c>
    </row>
    <row r="19" spans="1:6" x14ac:dyDescent="0.35">
      <c r="A19" s="27"/>
      <c r="B19" s="24" t="s">
        <v>32</v>
      </c>
      <c r="C19" s="25"/>
      <c r="D19" s="26"/>
      <c r="E19" s="13">
        <f>SUM(E4:E18)</f>
        <v>1146</v>
      </c>
      <c r="F19" s="13">
        <f>SUM(F4:F18)</f>
        <v>8490343</v>
      </c>
    </row>
    <row r="20" spans="1:6" x14ac:dyDescent="0.35">
      <c r="A20" s="28" t="s">
        <v>55</v>
      </c>
      <c r="B20" s="4" t="s">
        <v>16</v>
      </c>
      <c r="C20" s="12" t="s">
        <v>20</v>
      </c>
      <c r="D20" s="4" t="s">
        <v>22</v>
      </c>
      <c r="E20" s="8">
        <v>61</v>
      </c>
      <c r="F20" s="8">
        <v>610000</v>
      </c>
    </row>
    <row r="21" spans="1:6" x14ac:dyDescent="0.35">
      <c r="A21" s="29"/>
      <c r="B21" s="4" t="s">
        <v>17</v>
      </c>
      <c r="C21" s="12" t="s">
        <v>20</v>
      </c>
      <c r="D21" s="4" t="s">
        <v>23</v>
      </c>
      <c r="E21" s="8">
        <v>4</v>
      </c>
      <c r="F21" s="8">
        <v>144800</v>
      </c>
    </row>
    <row r="22" spans="1:6" x14ac:dyDescent="0.35">
      <c r="A22" s="29"/>
      <c r="B22" s="4" t="s">
        <v>18</v>
      </c>
      <c r="C22" s="12" t="s">
        <v>20</v>
      </c>
      <c r="D22" s="4" t="s">
        <v>24</v>
      </c>
      <c r="E22" s="8">
        <v>8</v>
      </c>
      <c r="F22" s="8">
        <v>80000</v>
      </c>
    </row>
    <row r="23" spans="1:6" x14ac:dyDescent="0.35">
      <c r="A23" s="29"/>
      <c r="B23" s="4" t="s">
        <v>19</v>
      </c>
      <c r="C23" s="12" t="s">
        <v>20</v>
      </c>
      <c r="D23" s="4" t="s">
        <v>25</v>
      </c>
      <c r="E23" s="8">
        <v>86</v>
      </c>
      <c r="F23" s="8">
        <v>430000</v>
      </c>
    </row>
    <row r="24" spans="1:6" x14ac:dyDescent="0.35">
      <c r="A24" s="29"/>
      <c r="B24" s="4" t="s">
        <v>44</v>
      </c>
      <c r="C24" s="12" t="s">
        <v>20</v>
      </c>
      <c r="D24" s="4" t="s">
        <v>45</v>
      </c>
      <c r="E24" s="8">
        <v>1</v>
      </c>
      <c r="F24" s="8">
        <v>60000</v>
      </c>
    </row>
    <row r="25" spans="1:6" x14ac:dyDescent="0.35">
      <c r="A25" s="29"/>
      <c r="B25" s="4" t="s">
        <v>12</v>
      </c>
      <c r="C25" s="12" t="s">
        <v>20</v>
      </c>
      <c r="D25" s="4" t="s">
        <v>23</v>
      </c>
      <c r="E25" s="8">
        <v>1</v>
      </c>
      <c r="F25" s="8">
        <v>31000</v>
      </c>
    </row>
    <row r="26" spans="1:6" x14ac:dyDescent="0.35">
      <c r="A26" s="29"/>
      <c r="B26" s="4" t="s">
        <v>43</v>
      </c>
      <c r="C26" s="12" t="s">
        <v>20</v>
      </c>
      <c r="D26" s="4" t="s">
        <v>42</v>
      </c>
      <c r="E26" s="8">
        <v>1</v>
      </c>
      <c r="F26" s="8">
        <v>8000</v>
      </c>
    </row>
    <row r="27" spans="1:6" x14ac:dyDescent="0.35">
      <c r="A27" s="29"/>
      <c r="B27" s="4" t="s">
        <v>39</v>
      </c>
      <c r="C27" s="12" t="s">
        <v>20</v>
      </c>
      <c r="D27" s="4" t="s">
        <v>27</v>
      </c>
      <c r="E27" s="8">
        <v>1</v>
      </c>
      <c r="F27" s="8">
        <v>1250</v>
      </c>
    </row>
    <row r="28" spans="1:6" x14ac:dyDescent="0.35">
      <c r="A28" s="29"/>
      <c r="B28" s="4" t="s">
        <v>35</v>
      </c>
      <c r="C28" s="12" t="s">
        <v>20</v>
      </c>
      <c r="D28" s="4" t="s">
        <v>27</v>
      </c>
      <c r="E28" s="8">
        <v>3</v>
      </c>
      <c r="F28" s="8">
        <v>3750</v>
      </c>
    </row>
    <row r="29" spans="1:6" x14ac:dyDescent="0.35">
      <c r="A29" s="29"/>
      <c r="B29" s="4" t="s">
        <v>13</v>
      </c>
      <c r="C29" s="12" t="s">
        <v>20</v>
      </c>
      <c r="D29" s="4" t="s">
        <v>27</v>
      </c>
      <c r="E29" s="8">
        <v>31</v>
      </c>
      <c r="F29" s="8">
        <v>310000</v>
      </c>
    </row>
    <row r="30" spans="1:6" x14ac:dyDescent="0.35">
      <c r="A30" s="29"/>
      <c r="B30" s="4" t="s">
        <v>9</v>
      </c>
      <c r="C30" s="12" t="s">
        <v>20</v>
      </c>
      <c r="D30" s="4" t="s">
        <v>27</v>
      </c>
      <c r="E30" s="8">
        <v>2</v>
      </c>
      <c r="F30" s="8">
        <v>10000</v>
      </c>
    </row>
    <row r="31" spans="1:6" x14ac:dyDescent="0.35">
      <c r="A31" s="29"/>
      <c r="B31" s="4" t="s">
        <v>10</v>
      </c>
      <c r="C31" s="12" t="s">
        <v>20</v>
      </c>
      <c r="D31" s="4" t="s">
        <v>27</v>
      </c>
      <c r="E31" s="8">
        <v>3</v>
      </c>
      <c r="F31" s="8">
        <v>6000</v>
      </c>
    </row>
    <row r="32" spans="1:6" x14ac:dyDescent="0.35">
      <c r="A32" s="29"/>
      <c r="B32" s="4" t="s">
        <v>34</v>
      </c>
      <c r="C32" s="12" t="s">
        <v>20</v>
      </c>
      <c r="D32" s="4" t="s">
        <v>27</v>
      </c>
      <c r="E32" s="8">
        <v>6</v>
      </c>
      <c r="F32" s="8">
        <v>48000</v>
      </c>
    </row>
    <row r="33" spans="1:6" x14ac:dyDescent="0.35">
      <c r="A33" s="29"/>
      <c r="B33" s="4" t="s">
        <v>8</v>
      </c>
      <c r="C33" s="12" t="s">
        <v>20</v>
      </c>
      <c r="D33" s="4" t="s">
        <v>28</v>
      </c>
      <c r="E33" s="8">
        <v>32</v>
      </c>
      <c r="F33" s="8">
        <v>732000</v>
      </c>
    </row>
    <row r="34" spans="1:6" x14ac:dyDescent="0.35">
      <c r="A34" s="29"/>
      <c r="B34" s="4" t="s">
        <v>7</v>
      </c>
      <c r="C34" s="12" t="s">
        <v>20</v>
      </c>
      <c r="D34" s="4" t="s">
        <v>26</v>
      </c>
      <c r="E34" s="8">
        <v>13</v>
      </c>
      <c r="F34" s="8">
        <v>70000</v>
      </c>
    </row>
    <row r="35" spans="1:6" x14ac:dyDescent="0.35">
      <c r="A35" s="29"/>
      <c r="B35" s="4" t="s">
        <v>33</v>
      </c>
      <c r="C35" s="12" t="s">
        <v>20</v>
      </c>
      <c r="D35" s="4" t="s">
        <v>26</v>
      </c>
      <c r="E35" s="8">
        <v>2</v>
      </c>
      <c r="F35" s="8">
        <v>20000</v>
      </c>
    </row>
    <row r="36" spans="1:6" x14ac:dyDescent="0.35">
      <c r="A36" s="29"/>
      <c r="B36" s="4" t="s">
        <v>11</v>
      </c>
      <c r="C36" s="12" t="s">
        <v>20</v>
      </c>
      <c r="D36" s="4" t="s">
        <v>29</v>
      </c>
      <c r="E36" s="8">
        <v>19</v>
      </c>
      <c r="F36" s="8">
        <v>190000</v>
      </c>
    </row>
    <row r="37" spans="1:6" x14ac:dyDescent="0.35">
      <c r="A37" s="29"/>
      <c r="B37" s="4" t="s">
        <v>40</v>
      </c>
      <c r="C37" s="12" t="s">
        <v>20</v>
      </c>
      <c r="D37" s="4" t="s">
        <v>41</v>
      </c>
      <c r="E37" s="8">
        <v>9</v>
      </c>
      <c r="F37" s="8">
        <v>54000</v>
      </c>
    </row>
    <row r="38" spans="1:6" x14ac:dyDescent="0.35">
      <c r="A38" s="29"/>
      <c r="B38" s="4" t="s">
        <v>37</v>
      </c>
      <c r="C38" s="12" t="s">
        <v>20</v>
      </c>
      <c r="D38" s="4" t="s">
        <v>38</v>
      </c>
      <c r="E38" s="8">
        <v>4</v>
      </c>
      <c r="F38" s="8">
        <v>10000</v>
      </c>
    </row>
    <row r="39" spans="1:6" x14ac:dyDescent="0.35">
      <c r="A39" s="29"/>
      <c r="B39" s="4" t="s">
        <v>14</v>
      </c>
      <c r="C39" s="12" t="s">
        <v>21</v>
      </c>
      <c r="D39" s="4" t="s">
        <v>31</v>
      </c>
      <c r="E39" s="8">
        <v>36</v>
      </c>
      <c r="F39" s="8">
        <v>35641</v>
      </c>
    </row>
    <row r="40" spans="1:6" x14ac:dyDescent="0.35">
      <c r="A40" s="29"/>
      <c r="B40" s="4" t="s">
        <v>15</v>
      </c>
      <c r="C40" s="12" t="s">
        <v>20</v>
      </c>
      <c r="D40" s="4" t="s">
        <v>30</v>
      </c>
      <c r="E40" s="8">
        <v>890</v>
      </c>
      <c r="F40" s="8">
        <v>6521630</v>
      </c>
    </row>
    <row r="41" spans="1:6" x14ac:dyDescent="0.35">
      <c r="A41" s="30"/>
      <c r="B41" s="24" t="s">
        <v>32</v>
      </c>
      <c r="C41" s="25"/>
      <c r="D41" s="26"/>
      <c r="E41" s="13">
        <f>SUM(E20:E40)</f>
        <v>1213</v>
      </c>
      <c r="F41" s="13">
        <f>SUM(F20:F40)</f>
        <v>9376071</v>
      </c>
    </row>
    <row r="42" spans="1:6" x14ac:dyDescent="0.35">
      <c r="A42" s="28" t="s">
        <v>56</v>
      </c>
      <c r="B42" s="4" t="s">
        <v>16</v>
      </c>
      <c r="C42" s="12" t="s">
        <v>20</v>
      </c>
      <c r="D42" s="4" t="s">
        <v>22</v>
      </c>
      <c r="E42" s="8">
        <v>67</v>
      </c>
      <c r="F42" s="8">
        <v>670000</v>
      </c>
    </row>
    <row r="43" spans="1:6" x14ac:dyDescent="0.35">
      <c r="A43" s="29"/>
      <c r="B43" s="4" t="s">
        <v>17</v>
      </c>
      <c r="C43" s="12" t="s">
        <v>20</v>
      </c>
      <c r="D43" s="4" t="s">
        <v>23</v>
      </c>
      <c r="E43" s="8">
        <v>3</v>
      </c>
      <c r="F43" s="8">
        <v>108600</v>
      </c>
    </row>
    <row r="44" spans="1:6" x14ac:dyDescent="0.35">
      <c r="A44" s="29"/>
      <c r="B44" s="4" t="s">
        <v>18</v>
      </c>
      <c r="C44" s="12" t="s">
        <v>20</v>
      </c>
      <c r="D44" s="4" t="s">
        <v>24</v>
      </c>
      <c r="E44" s="8">
        <v>12</v>
      </c>
      <c r="F44" s="8">
        <v>120000</v>
      </c>
    </row>
    <row r="45" spans="1:6" x14ac:dyDescent="0.35">
      <c r="A45" s="29"/>
      <c r="B45" s="4" t="s">
        <v>19</v>
      </c>
      <c r="C45" s="12" t="s">
        <v>20</v>
      </c>
      <c r="D45" s="4" t="s">
        <v>25</v>
      </c>
      <c r="E45" s="8">
        <v>77</v>
      </c>
      <c r="F45" s="8">
        <v>385000</v>
      </c>
    </row>
    <row r="46" spans="1:6" x14ac:dyDescent="0.35">
      <c r="A46" s="29"/>
      <c r="B46" s="4" t="s">
        <v>44</v>
      </c>
      <c r="C46" s="12" t="s">
        <v>20</v>
      </c>
      <c r="D46" s="4" t="s">
        <v>45</v>
      </c>
      <c r="E46" s="8">
        <v>2</v>
      </c>
      <c r="F46" s="8">
        <v>120000</v>
      </c>
    </row>
    <row r="47" spans="1:6" x14ac:dyDescent="0.35">
      <c r="A47" s="29"/>
      <c r="B47" s="4" t="s">
        <v>12</v>
      </c>
      <c r="C47" s="12" t="s">
        <v>20</v>
      </c>
      <c r="D47" s="4" t="s">
        <v>23</v>
      </c>
      <c r="E47" s="16">
        <v>1</v>
      </c>
      <c r="F47" s="17">
        <v>31000</v>
      </c>
    </row>
    <row r="48" spans="1:6" x14ac:dyDescent="0.35">
      <c r="A48" s="29"/>
      <c r="B48" s="4" t="s">
        <v>43</v>
      </c>
      <c r="C48" s="12" t="s">
        <v>20</v>
      </c>
      <c r="D48" s="4" t="s">
        <v>42</v>
      </c>
      <c r="E48" s="8">
        <v>4</v>
      </c>
      <c r="F48" s="8">
        <v>48000</v>
      </c>
    </row>
    <row r="49" spans="1:6" x14ac:dyDescent="0.35">
      <c r="A49" s="29"/>
      <c r="B49" s="4" t="s">
        <v>46</v>
      </c>
      <c r="C49" s="12" t="s">
        <v>20</v>
      </c>
      <c r="D49" s="4" t="s">
        <v>22</v>
      </c>
      <c r="E49" s="8">
        <v>1</v>
      </c>
      <c r="F49" s="8">
        <v>3250</v>
      </c>
    </row>
    <row r="50" spans="1:6" x14ac:dyDescent="0.35">
      <c r="A50" s="29"/>
      <c r="B50" s="4" t="s">
        <v>39</v>
      </c>
      <c r="C50" s="12" t="s">
        <v>20</v>
      </c>
      <c r="D50" s="4" t="s">
        <v>27</v>
      </c>
      <c r="E50" s="17">
        <v>1</v>
      </c>
      <c r="F50" s="17">
        <v>1250</v>
      </c>
    </row>
    <row r="51" spans="1:6" x14ac:dyDescent="0.35">
      <c r="A51" s="29"/>
      <c r="B51" s="4" t="s">
        <v>35</v>
      </c>
      <c r="C51" s="12" t="s">
        <v>20</v>
      </c>
      <c r="D51" s="4" t="s">
        <v>27</v>
      </c>
      <c r="E51" s="17">
        <v>2</v>
      </c>
      <c r="F51" s="17">
        <v>2500</v>
      </c>
    </row>
    <row r="52" spans="1:6" x14ac:dyDescent="0.35">
      <c r="A52" s="29"/>
      <c r="B52" s="4" t="s">
        <v>13</v>
      </c>
      <c r="C52" s="12" t="s">
        <v>20</v>
      </c>
      <c r="D52" s="4" t="s">
        <v>27</v>
      </c>
      <c r="E52" s="18">
        <v>10</v>
      </c>
      <c r="F52" s="18">
        <v>100000</v>
      </c>
    </row>
    <row r="53" spans="1:6" x14ac:dyDescent="0.35">
      <c r="A53" s="29"/>
      <c r="B53" s="4" t="s">
        <v>34</v>
      </c>
      <c r="C53" s="12" t="s">
        <v>20</v>
      </c>
      <c r="D53" s="4" t="s">
        <v>27</v>
      </c>
      <c r="E53" s="8">
        <v>2</v>
      </c>
      <c r="F53" s="8">
        <v>16000</v>
      </c>
    </row>
    <row r="54" spans="1:6" x14ac:dyDescent="0.35">
      <c r="A54" s="29"/>
      <c r="B54" s="4" t="s">
        <v>8</v>
      </c>
      <c r="C54" s="12" t="s">
        <v>20</v>
      </c>
      <c r="D54" s="4" t="s">
        <v>28</v>
      </c>
      <c r="E54" s="8">
        <v>21</v>
      </c>
      <c r="F54" s="8">
        <v>486000</v>
      </c>
    </row>
    <row r="55" spans="1:6" x14ac:dyDescent="0.35">
      <c r="A55" s="29"/>
      <c r="B55" s="4" t="s">
        <v>7</v>
      </c>
      <c r="C55" s="12" t="s">
        <v>20</v>
      </c>
      <c r="D55" s="4" t="s">
        <v>26</v>
      </c>
      <c r="E55" s="8">
        <v>10</v>
      </c>
      <c r="F55" s="8">
        <v>52000</v>
      </c>
    </row>
    <row r="56" spans="1:6" x14ac:dyDescent="0.35">
      <c r="A56" s="29"/>
      <c r="B56" s="4" t="s">
        <v>33</v>
      </c>
      <c r="C56" s="12" t="s">
        <v>20</v>
      </c>
      <c r="D56" s="4" t="s">
        <v>26</v>
      </c>
      <c r="E56" s="8">
        <v>3</v>
      </c>
      <c r="F56" s="8">
        <v>30000</v>
      </c>
    </row>
    <row r="57" spans="1:6" x14ac:dyDescent="0.35">
      <c r="A57" s="29"/>
      <c r="B57" s="4" t="s">
        <v>11</v>
      </c>
      <c r="C57" s="12" t="s">
        <v>20</v>
      </c>
      <c r="D57" s="4" t="s">
        <v>29</v>
      </c>
      <c r="E57" s="17">
        <v>23</v>
      </c>
      <c r="F57" s="17">
        <v>230000</v>
      </c>
    </row>
    <row r="58" spans="1:6" x14ac:dyDescent="0.35">
      <c r="A58" s="29"/>
      <c r="B58" s="4" t="s">
        <v>37</v>
      </c>
      <c r="C58" s="12" t="s">
        <v>20</v>
      </c>
      <c r="D58" s="4" t="s">
        <v>38</v>
      </c>
      <c r="E58" s="8">
        <v>5</v>
      </c>
      <c r="F58" s="8">
        <v>12500</v>
      </c>
    </row>
    <row r="59" spans="1:6" x14ac:dyDescent="0.35">
      <c r="A59" s="29"/>
      <c r="B59" s="4" t="s">
        <v>14</v>
      </c>
      <c r="C59" s="12" t="s">
        <v>21</v>
      </c>
      <c r="D59" s="4" t="s">
        <v>31</v>
      </c>
      <c r="E59" s="8">
        <v>69</v>
      </c>
      <c r="F59" s="8">
        <v>234601</v>
      </c>
    </row>
    <row r="60" spans="1:6" x14ac:dyDescent="0.35">
      <c r="A60" s="29"/>
      <c r="B60" s="4" t="s">
        <v>15</v>
      </c>
      <c r="C60" s="12" t="s">
        <v>20</v>
      </c>
      <c r="D60" s="4" t="s">
        <v>30</v>
      </c>
      <c r="E60" s="8">
        <v>928</v>
      </c>
      <c r="F60" s="8">
        <v>6582498</v>
      </c>
    </row>
    <row r="61" spans="1:6" x14ac:dyDescent="0.35">
      <c r="A61" s="30"/>
      <c r="B61" s="24" t="s">
        <v>32</v>
      </c>
      <c r="C61" s="25"/>
      <c r="D61" s="26"/>
      <c r="E61" s="13">
        <f>SUM(E42:E60)</f>
        <v>1241</v>
      </c>
      <c r="F61" s="13">
        <f>SUM(F42:F60)</f>
        <v>9233199</v>
      </c>
    </row>
    <row r="62" spans="1:6" x14ac:dyDescent="0.35">
      <c r="A62" s="21" t="s">
        <v>57</v>
      </c>
      <c r="B62" s="4" t="s">
        <v>16</v>
      </c>
      <c r="C62" s="12" t="s">
        <v>20</v>
      </c>
      <c r="D62" s="4" t="s">
        <v>22</v>
      </c>
      <c r="E62" s="8">
        <v>46</v>
      </c>
      <c r="F62" s="8">
        <v>460000</v>
      </c>
    </row>
    <row r="63" spans="1:6" x14ac:dyDescent="0.35">
      <c r="A63" s="22"/>
      <c r="B63" s="4" t="s">
        <v>17</v>
      </c>
      <c r="C63" s="12" t="s">
        <v>20</v>
      </c>
      <c r="D63" s="4" t="s">
        <v>23</v>
      </c>
      <c r="E63" s="8">
        <v>8</v>
      </c>
      <c r="F63" s="8">
        <v>289600</v>
      </c>
    </row>
    <row r="64" spans="1:6" x14ac:dyDescent="0.35">
      <c r="A64" s="22"/>
      <c r="B64" s="4" t="s">
        <v>18</v>
      </c>
      <c r="C64" s="12" t="s">
        <v>20</v>
      </c>
      <c r="D64" s="4" t="s">
        <v>24</v>
      </c>
      <c r="E64" s="8">
        <v>4</v>
      </c>
      <c r="F64" s="8">
        <v>40000</v>
      </c>
    </row>
    <row r="65" spans="1:6" x14ac:dyDescent="0.35">
      <c r="A65" s="22"/>
      <c r="B65" s="4" t="s">
        <v>19</v>
      </c>
      <c r="C65" s="12" t="s">
        <v>20</v>
      </c>
      <c r="D65" s="4" t="s">
        <v>49</v>
      </c>
      <c r="E65" s="8">
        <v>67</v>
      </c>
      <c r="F65" s="8">
        <v>335000</v>
      </c>
    </row>
    <row r="66" spans="1:6" x14ac:dyDescent="0.35">
      <c r="A66" s="22"/>
      <c r="B66" s="4" t="s">
        <v>47</v>
      </c>
      <c r="C66" s="12" t="s">
        <v>20</v>
      </c>
      <c r="D66" s="4" t="s">
        <v>48</v>
      </c>
      <c r="E66" s="8">
        <v>1</v>
      </c>
      <c r="F66" s="8">
        <v>36000</v>
      </c>
    </row>
    <row r="67" spans="1:6" x14ac:dyDescent="0.35">
      <c r="A67" s="22"/>
      <c r="B67" s="4" t="s">
        <v>44</v>
      </c>
      <c r="C67" s="12" t="s">
        <v>20</v>
      </c>
      <c r="D67" s="4" t="s">
        <v>45</v>
      </c>
      <c r="E67" s="8">
        <v>2</v>
      </c>
      <c r="F67" s="8">
        <v>120000</v>
      </c>
    </row>
    <row r="68" spans="1:6" x14ac:dyDescent="0.35">
      <c r="A68" s="22"/>
      <c r="B68" s="4" t="s">
        <v>43</v>
      </c>
      <c r="C68" s="12" t="s">
        <v>20</v>
      </c>
      <c r="D68" s="4" t="s">
        <v>42</v>
      </c>
      <c r="E68" s="8">
        <v>6</v>
      </c>
      <c r="F68" s="8">
        <v>56000</v>
      </c>
    </row>
    <row r="69" spans="1:6" x14ac:dyDescent="0.35">
      <c r="A69" s="22"/>
      <c r="B69" s="4" t="s">
        <v>50</v>
      </c>
      <c r="C69" s="12" t="s">
        <v>20</v>
      </c>
      <c r="D69" s="4" t="s">
        <v>27</v>
      </c>
      <c r="E69" s="8">
        <v>3</v>
      </c>
      <c r="F69" s="8">
        <v>300000</v>
      </c>
    </row>
    <row r="70" spans="1:6" x14ac:dyDescent="0.35">
      <c r="A70" s="22"/>
      <c r="B70" s="4" t="s">
        <v>13</v>
      </c>
      <c r="C70" s="12" t="s">
        <v>20</v>
      </c>
      <c r="D70" s="4" t="s">
        <v>27</v>
      </c>
      <c r="E70" s="8">
        <v>31</v>
      </c>
      <c r="F70" s="8">
        <v>310000</v>
      </c>
    </row>
    <row r="71" spans="1:6" x14ac:dyDescent="0.35">
      <c r="A71" s="22"/>
      <c r="B71" s="4" t="s">
        <v>8</v>
      </c>
      <c r="C71" s="12" t="s">
        <v>20</v>
      </c>
      <c r="D71" s="4" t="s">
        <v>28</v>
      </c>
      <c r="E71" s="8">
        <v>18</v>
      </c>
      <c r="F71" s="8">
        <v>486000</v>
      </c>
    </row>
    <row r="72" spans="1:6" x14ac:dyDescent="0.35">
      <c r="A72" s="22"/>
      <c r="B72" s="4" t="s">
        <v>7</v>
      </c>
      <c r="C72" s="12" t="s">
        <v>20</v>
      </c>
      <c r="D72" s="4" t="s">
        <v>26</v>
      </c>
      <c r="E72" s="8">
        <v>9</v>
      </c>
      <c r="F72" s="8">
        <v>47000</v>
      </c>
    </row>
    <row r="73" spans="1:6" x14ac:dyDescent="0.35">
      <c r="A73" s="22"/>
      <c r="B73" s="4" t="s">
        <v>33</v>
      </c>
      <c r="C73" s="12" t="s">
        <v>20</v>
      </c>
      <c r="D73" s="4" t="s">
        <v>26</v>
      </c>
      <c r="E73" s="8">
        <v>1</v>
      </c>
      <c r="F73" s="8">
        <v>10000</v>
      </c>
    </row>
    <row r="74" spans="1:6" x14ac:dyDescent="0.35">
      <c r="A74" s="22"/>
      <c r="B74" s="4" t="s">
        <v>11</v>
      </c>
      <c r="C74" s="12" t="s">
        <v>20</v>
      </c>
      <c r="D74" s="4" t="s">
        <v>29</v>
      </c>
      <c r="E74" s="8">
        <v>9</v>
      </c>
      <c r="F74" s="8">
        <v>90000</v>
      </c>
    </row>
    <row r="75" spans="1:6" x14ac:dyDescent="0.35">
      <c r="A75" s="22"/>
      <c r="B75" s="4" t="s">
        <v>37</v>
      </c>
      <c r="C75" s="12" t="s">
        <v>20</v>
      </c>
      <c r="D75" s="4" t="s">
        <v>38</v>
      </c>
      <c r="E75" s="8">
        <v>5</v>
      </c>
      <c r="F75" s="8">
        <v>12500</v>
      </c>
    </row>
    <row r="76" spans="1:6" x14ac:dyDescent="0.35">
      <c r="A76" s="22"/>
      <c r="B76" s="4" t="s">
        <v>14</v>
      </c>
      <c r="C76" s="12" t="s">
        <v>21</v>
      </c>
      <c r="D76" s="4" t="s">
        <v>31</v>
      </c>
      <c r="E76" s="8">
        <v>157</v>
      </c>
      <c r="F76" s="8">
        <v>109601</v>
      </c>
    </row>
    <row r="77" spans="1:6" x14ac:dyDescent="0.35">
      <c r="A77" s="22"/>
      <c r="B77" s="4" t="s">
        <v>15</v>
      </c>
      <c r="C77" s="12" t="s">
        <v>20</v>
      </c>
      <c r="D77" s="4" t="s">
        <v>30</v>
      </c>
      <c r="E77" s="8">
        <v>943</v>
      </c>
      <c r="F77" s="8">
        <v>7345192</v>
      </c>
    </row>
    <row r="78" spans="1:6" x14ac:dyDescent="0.35">
      <c r="A78" s="23"/>
      <c r="B78" s="24" t="s">
        <v>32</v>
      </c>
      <c r="C78" s="25"/>
      <c r="D78" s="26"/>
      <c r="E78" s="13">
        <f>SUM(E62:E77)</f>
        <v>1310</v>
      </c>
      <c r="F78" s="13">
        <f>SUM(F62:F77)</f>
        <v>10046893</v>
      </c>
    </row>
    <row r="79" spans="1:6" x14ac:dyDescent="0.35">
      <c r="A79" s="21" t="s">
        <v>58</v>
      </c>
      <c r="B79" s="4" t="s">
        <v>16</v>
      </c>
      <c r="C79" s="12" t="s">
        <v>20</v>
      </c>
      <c r="D79" s="4" t="s">
        <v>22</v>
      </c>
      <c r="E79" s="8">
        <v>38</v>
      </c>
      <c r="F79" s="8">
        <v>380000</v>
      </c>
    </row>
    <row r="80" spans="1:6" x14ac:dyDescent="0.35">
      <c r="A80" s="22"/>
      <c r="B80" s="4" t="s">
        <v>18</v>
      </c>
      <c r="C80" s="12" t="s">
        <v>20</v>
      </c>
      <c r="D80" s="4" t="s">
        <v>24</v>
      </c>
      <c r="E80" s="8">
        <v>3</v>
      </c>
      <c r="F80" s="8">
        <v>30000</v>
      </c>
    </row>
    <row r="81" spans="1:6" x14ac:dyDescent="0.35">
      <c r="A81" s="22"/>
      <c r="B81" s="4" t="s">
        <v>44</v>
      </c>
      <c r="C81" s="12" t="s">
        <v>20</v>
      </c>
      <c r="D81" s="4" t="s">
        <v>45</v>
      </c>
      <c r="E81" s="8">
        <v>1</v>
      </c>
      <c r="F81" s="8">
        <v>60000</v>
      </c>
    </row>
    <row r="82" spans="1:6" x14ac:dyDescent="0.35">
      <c r="A82" s="22"/>
      <c r="B82" s="4" t="s">
        <v>12</v>
      </c>
      <c r="C82" s="12" t="s">
        <v>20</v>
      </c>
      <c r="D82" s="4" t="s">
        <v>23</v>
      </c>
      <c r="E82" s="8">
        <v>2</v>
      </c>
      <c r="F82" s="8">
        <v>62000</v>
      </c>
    </row>
    <row r="83" spans="1:6" x14ac:dyDescent="0.35">
      <c r="A83" s="22"/>
      <c r="B83" s="4" t="s">
        <v>46</v>
      </c>
      <c r="C83" s="12" t="s">
        <v>20</v>
      </c>
      <c r="D83" s="4" t="s">
        <v>22</v>
      </c>
      <c r="E83" s="8">
        <v>6</v>
      </c>
      <c r="F83" s="8">
        <v>19500</v>
      </c>
    </row>
    <row r="84" spans="1:6" x14ac:dyDescent="0.35">
      <c r="A84" s="22"/>
      <c r="B84" s="4" t="s">
        <v>13</v>
      </c>
      <c r="C84" s="12" t="s">
        <v>20</v>
      </c>
      <c r="D84" s="4" t="s">
        <v>27</v>
      </c>
      <c r="E84" s="8">
        <v>25</v>
      </c>
      <c r="F84" s="8">
        <v>250000</v>
      </c>
    </row>
    <row r="85" spans="1:6" x14ac:dyDescent="0.35">
      <c r="A85" s="22"/>
      <c r="B85" s="4" t="s">
        <v>34</v>
      </c>
      <c r="C85" s="12" t="s">
        <v>20</v>
      </c>
      <c r="D85" s="4" t="s">
        <v>27</v>
      </c>
      <c r="E85" s="8">
        <v>3</v>
      </c>
      <c r="F85" s="8">
        <v>24000</v>
      </c>
    </row>
    <row r="86" spans="1:6" x14ac:dyDescent="0.35">
      <c r="A86" s="22"/>
      <c r="B86" s="4" t="s">
        <v>8</v>
      </c>
      <c r="C86" s="12" t="s">
        <v>20</v>
      </c>
      <c r="D86" s="4" t="s">
        <v>28</v>
      </c>
      <c r="E86" s="8">
        <v>11</v>
      </c>
      <c r="F86" s="8">
        <v>264000</v>
      </c>
    </row>
    <row r="87" spans="1:6" x14ac:dyDescent="0.35">
      <c r="A87" s="22"/>
      <c r="B87" s="4" t="s">
        <v>7</v>
      </c>
      <c r="C87" s="12" t="s">
        <v>20</v>
      </c>
      <c r="D87" s="4" t="s">
        <v>26</v>
      </c>
      <c r="E87" s="8">
        <v>5</v>
      </c>
      <c r="F87" s="8">
        <v>26000</v>
      </c>
    </row>
    <row r="88" spans="1:6" x14ac:dyDescent="0.35">
      <c r="A88" s="22"/>
      <c r="B88" s="4" t="s">
        <v>33</v>
      </c>
      <c r="C88" s="12" t="s">
        <v>20</v>
      </c>
      <c r="D88" s="4" t="s">
        <v>26</v>
      </c>
      <c r="E88" s="8">
        <v>1</v>
      </c>
      <c r="F88" s="12">
        <v>10000</v>
      </c>
    </row>
    <row r="89" spans="1:6" x14ac:dyDescent="0.35">
      <c r="A89" s="22"/>
      <c r="B89" s="4" t="s">
        <v>51</v>
      </c>
      <c r="C89" s="12" t="s">
        <v>20</v>
      </c>
      <c r="D89" s="4" t="s">
        <v>52</v>
      </c>
      <c r="E89" s="8">
        <v>1</v>
      </c>
      <c r="F89" s="12">
        <v>60000</v>
      </c>
    </row>
    <row r="90" spans="1:6" x14ac:dyDescent="0.35">
      <c r="A90" s="22"/>
      <c r="B90" s="4" t="s">
        <v>37</v>
      </c>
      <c r="C90" s="12" t="s">
        <v>20</v>
      </c>
      <c r="D90" s="4" t="s">
        <v>38</v>
      </c>
      <c r="E90" s="8">
        <v>10</v>
      </c>
      <c r="F90" s="8">
        <v>25000</v>
      </c>
    </row>
    <row r="91" spans="1:6" x14ac:dyDescent="0.35">
      <c r="A91" s="22"/>
      <c r="B91" s="4" t="s">
        <v>14</v>
      </c>
      <c r="C91" s="12" t="s">
        <v>21</v>
      </c>
      <c r="D91" s="4" t="s">
        <v>31</v>
      </c>
      <c r="E91" s="8">
        <v>26</v>
      </c>
      <c r="F91" s="8">
        <v>24601</v>
      </c>
    </row>
    <row r="92" spans="1:6" x14ac:dyDescent="0.35">
      <c r="A92" s="22"/>
      <c r="B92" s="4" t="s">
        <v>15</v>
      </c>
      <c r="C92" s="12" t="s">
        <v>20</v>
      </c>
      <c r="D92" s="4" t="s">
        <v>30</v>
      </c>
      <c r="E92" s="8">
        <v>742</v>
      </c>
      <c r="F92" s="8">
        <v>5573039</v>
      </c>
    </row>
    <row r="93" spans="1:6" x14ac:dyDescent="0.35">
      <c r="A93" s="23"/>
      <c r="B93" s="24" t="s">
        <v>32</v>
      </c>
      <c r="C93" s="25"/>
      <c r="D93" s="26"/>
      <c r="E93" s="13">
        <f>SUM(E79:E92)</f>
        <v>874</v>
      </c>
      <c r="F93" s="13">
        <f>SUM(F79:F92)</f>
        <v>6808140</v>
      </c>
    </row>
    <row r="94" spans="1:6" x14ac:dyDescent="0.35">
      <c r="D94" s="20" t="s">
        <v>53</v>
      </c>
      <c r="E94" s="19">
        <f>E19+E41+E61+E78+E93</f>
        <v>5784</v>
      </c>
      <c r="F94" s="19">
        <f>F19+F41+F61+F78+F93</f>
        <v>43954646</v>
      </c>
    </row>
  </sheetData>
  <mergeCells count="10">
    <mergeCell ref="A62:A78"/>
    <mergeCell ref="B78:D78"/>
    <mergeCell ref="B93:D93"/>
    <mergeCell ref="A79:A93"/>
    <mergeCell ref="B19:D19"/>
    <mergeCell ref="A4:A19"/>
    <mergeCell ref="A20:A41"/>
    <mergeCell ref="B41:D41"/>
    <mergeCell ref="B61:D61"/>
    <mergeCell ref="A42:A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BIJU</cp:lastModifiedBy>
  <dcterms:created xsi:type="dcterms:W3CDTF">2023-01-05T04:34:18Z</dcterms:created>
  <dcterms:modified xsi:type="dcterms:W3CDTF">2023-09-22T06:32:06Z</dcterms:modified>
</cp:coreProperties>
</file>